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20\zm pl fin 2020_zm Prezesa NFZ z 13 08 2020_zw RTM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Małopolski!$A$1:$C$66</definedName>
  </definedNames>
  <calcPr calcId="162913"/>
</workbook>
</file>

<file path=xl/calcChain.xml><?xml version="1.0" encoding="utf-8"?>
<calcChain xmlns="http://schemas.openxmlformats.org/spreadsheetml/2006/main">
  <c r="C23" i="1" l="1"/>
  <c r="C61" i="1" l="1"/>
  <c r="C43" i="1"/>
  <c r="C53" i="1"/>
  <c r="C40" i="1" l="1"/>
  <c r="C5" i="1"/>
  <c r="C39" i="1"/>
</calcChain>
</file>

<file path=xl/sharedStrings.xml><?xml version="1.0" encoding="utf-8"?>
<sst xmlns="http://schemas.openxmlformats.org/spreadsheetml/2006/main" count="129" uniqueCount="129">
  <si>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</si>
  <si>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</si>
  <si>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</si>
  <si>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</si>
  <si>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</si>
  <si>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</si>
  <si>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</si>
  <si>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</si>
  <si>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</si>
  <si>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</si>
  <si>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</si>
  <si>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</si>
  <si>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</si>
  <si>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</si>
  <si>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</si>
  <si>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</si>
  <si>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</si>
  <si>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</si>
  <si>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</si>
  <si>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</si>
  <si>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</si>
  <si>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</si>
  <si>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</si>
  <si>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</si>
  <si>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</si>
  <si>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</si>
  <si>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</si>
  <si>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</si>
  <si>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</si>
  <si>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</si>
  <si>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</si>
  <si>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</si>
  <si>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</si>
  <si>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</si>
  <si>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</si>
  <si>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</si>
  <si>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</si>
  <si>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</si>
  <si>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</si>
  <si>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</si>
  <si>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</si>
  <si>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</si>
  <si>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</si>
  <si>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</si>
  <si>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</si>
  <si>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</si>
  <si>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</si>
  <si>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</si>
  <si>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</si>
  <si>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</si>
  <si>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</si>
  <si>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</si>
  <si>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</si>
  <si>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</si>
  <si>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</si>
  <si>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</si>
  <si>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</si>
  <si>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</si>
  <si>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</si>
  <si>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</si>
  <si>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</si>
  <si>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</si>
  <si>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</si>
  <si>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</si>
  <si>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</si>
  <si>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</si>
  <si>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</si>
  <si>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</si>
  <si>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</si>
  <si>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</si>
  <si>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</si>
  <si>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</si>
  <si>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</si>
  <si>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</si>
  <si>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</si>
  <si>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</si>
  <si>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</si>
  <si>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</si>
  <si>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</si>
  <si>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</si>
  <si>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</si>
  <si>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</si>
  <si>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</si>
  <si>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</si>
  <si>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</si>
  <si>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</si>
  <si>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</si>
  <si>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</si>
  <si>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</si>
  <si>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</si>
  <si>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</si>
  <si>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</si>
  <si>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</si>
  <si>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</si>
  <si>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</si>
  <si>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</si>
  <si>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</si>
  <si>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</si>
  <si>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</si>
  <si>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</si>
  <si>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</si>
  <si>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</si>
  <si>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</si>
  <si>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</si>
  <si>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</si>
  <si>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</si>
  <si>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</si>
  <si>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</si>
  <si>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</si>
  <si>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</si>
  <si>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</si>
  <si>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</si>
  <si>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</si>
  <si>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</si>
  <si>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</si>
  <si>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</si>
  <si>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</si>
  <si>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</si>
  <si>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</si>
  <si>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</si>
  <si>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</si>
  <si>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</si>
  <si>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</si>
  <si>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</si>
  <si>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</si>
  <si>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na 2020 rok</t>
  </si>
  <si>
    <t>B6</t>
  </si>
  <si>
    <t>Koszty zadania, o którym mowa w art. 97 ust. 3 pkt 4c ustawy</t>
  </si>
  <si>
    <t>Plan finansowy Małopolskiego Oddziału Wojewódzkiego Narodowego Funduszu Zdrowia  na 2020 rok                                                                                                                                                 zmiana dokonana przez Prezesa Narodowego Funduszu Zdrowia w dniu 13.08.2020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</si>
</sst>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26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view="pageBreakPreview" zoomScale="55" zoomScaleNormal="55" zoomScaleSheetLayoutView="55" workbookViewId="0">
      <selection activeCell="L16" sqref="L16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4" width="12.5703125" style="14" customWidth="1"/>
    <col min="5" max="79" width="9.140625" style="14"/>
    <col min="80" max="16384" width="9.140625" style="4"/>
  </cols>
  <sheetData>
    <row r="1" spans="1:79" s="1" customFormat="1" ht="55.5" customHeight="1" x14ac:dyDescent="0.25">
      <c r="A1" s="54" t="s">
        <v>128</v>
      </c>
      <c r="B1" s="54"/>
      <c r="C1" s="5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122</v>
      </c>
      <c r="C5" s="9">
        <f>C6+C7+C8+C13+C14+C15+C16+C17+C18+C19+C20+C21+C22+C23+C27+C28+C30+C31+C32+C33+C34</f>
        <v>8288451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1129904</v>
      </c>
    </row>
    <row r="7" spans="1:79" ht="31.5" customHeight="1" x14ac:dyDescent="0.25">
      <c r="A7" s="50" t="s">
        <v>6</v>
      </c>
      <c r="B7" s="37" t="s">
        <v>7</v>
      </c>
      <c r="C7" s="44">
        <v>479110</v>
      </c>
    </row>
    <row r="8" spans="1:79" ht="31.5" customHeight="1" x14ac:dyDescent="0.25">
      <c r="A8" s="50" t="s">
        <v>8</v>
      </c>
      <c r="B8" s="37" t="s">
        <v>9</v>
      </c>
      <c r="C8" s="44">
        <v>4306609</v>
      </c>
    </row>
    <row r="9" spans="1:79" ht="31.5" customHeight="1" x14ac:dyDescent="0.25">
      <c r="A9" s="51" t="s">
        <v>10</v>
      </c>
      <c r="B9" s="38" t="s">
        <v>124</v>
      </c>
      <c r="C9" s="44">
        <v>421506</v>
      </c>
    </row>
    <row r="10" spans="1:79" ht="31.5" customHeight="1" x14ac:dyDescent="0.25">
      <c r="A10" s="51" t="s">
        <v>11</v>
      </c>
      <c r="B10" s="38" t="s">
        <v>12</v>
      </c>
      <c r="C10" s="44">
        <v>380041</v>
      </c>
    </row>
    <row r="11" spans="1:79" ht="31.5" customHeight="1" x14ac:dyDescent="0.25">
      <c r="A11" s="51" t="s">
        <v>13</v>
      </c>
      <c r="B11" s="38" t="s">
        <v>14</v>
      </c>
      <c r="C11" s="44">
        <v>111002</v>
      </c>
    </row>
    <row r="12" spans="1:79" ht="31.5" customHeight="1" x14ac:dyDescent="0.25">
      <c r="A12" s="51" t="s">
        <v>15</v>
      </c>
      <c r="B12" s="38" t="s">
        <v>16</v>
      </c>
      <c r="C12" s="44">
        <v>56809</v>
      </c>
    </row>
    <row r="13" spans="1:79" ht="31.5" customHeight="1" x14ac:dyDescent="0.25">
      <c r="A13" s="50" t="s">
        <v>17</v>
      </c>
      <c r="B13" s="37" t="s">
        <v>18</v>
      </c>
      <c r="C13" s="44">
        <v>255416</v>
      </c>
    </row>
    <row r="14" spans="1:79" ht="31.5" customHeight="1" x14ac:dyDescent="0.25">
      <c r="A14" s="50" t="s">
        <v>19</v>
      </c>
      <c r="B14" s="37" t="s">
        <v>20</v>
      </c>
      <c r="C14" s="44">
        <v>291322</v>
      </c>
    </row>
    <row r="15" spans="1:79" ht="31.5" customHeight="1" x14ac:dyDescent="0.25">
      <c r="A15" s="50" t="s">
        <v>21</v>
      </c>
      <c r="B15" s="37" t="s">
        <v>22</v>
      </c>
      <c r="C15" s="44">
        <v>214205</v>
      </c>
    </row>
    <row r="16" spans="1:79" ht="31.5" customHeight="1" x14ac:dyDescent="0.25">
      <c r="A16" s="50" t="s">
        <v>23</v>
      </c>
      <c r="B16" s="37" t="s">
        <v>24</v>
      </c>
      <c r="C16" s="44">
        <v>81080</v>
      </c>
    </row>
    <row r="17" spans="1:4" ht="31.5" customHeight="1" x14ac:dyDescent="0.25">
      <c r="A17" s="50" t="s">
        <v>25</v>
      </c>
      <c r="B17" s="37" t="s">
        <v>26</v>
      </c>
      <c r="C17" s="44">
        <v>216556</v>
      </c>
    </row>
    <row r="18" spans="1:4" ht="31.5" customHeight="1" x14ac:dyDescent="0.25">
      <c r="A18" s="50" t="s">
        <v>27</v>
      </c>
      <c r="B18" s="37" t="s">
        <v>28</v>
      </c>
      <c r="C18" s="44">
        <v>63189</v>
      </c>
    </row>
    <row r="19" spans="1:4" ht="31.5" customHeight="1" x14ac:dyDescent="0.25">
      <c r="A19" s="50" t="s">
        <v>29</v>
      </c>
      <c r="B19" s="37" t="s">
        <v>30</v>
      </c>
      <c r="C19" s="44">
        <v>10009</v>
      </c>
    </row>
    <row r="20" spans="1:4" ht="31.5" customHeight="1" x14ac:dyDescent="0.25">
      <c r="A20" s="50" t="s">
        <v>31</v>
      </c>
      <c r="B20" s="37" t="s">
        <v>32</v>
      </c>
      <c r="C20" s="44">
        <v>22779</v>
      </c>
    </row>
    <row r="21" spans="1:4" ht="31.5" customHeight="1" x14ac:dyDescent="0.25">
      <c r="A21" s="50" t="s">
        <v>33</v>
      </c>
      <c r="B21" s="37" t="s">
        <v>34</v>
      </c>
      <c r="C21" s="44">
        <v>257365</v>
      </c>
    </row>
    <row r="22" spans="1:4" ht="31.5" customHeight="1" x14ac:dyDescent="0.25">
      <c r="A22" s="50" t="s">
        <v>35</v>
      </c>
      <c r="B22" s="39" t="s">
        <v>36</v>
      </c>
      <c r="C22" s="44">
        <v>103800</v>
      </c>
    </row>
    <row r="23" spans="1:4" ht="31.5" customHeight="1" x14ac:dyDescent="0.25">
      <c r="A23" s="52" t="s">
        <v>37</v>
      </c>
      <c r="B23" s="40" t="s">
        <v>38</v>
      </c>
      <c r="C23" s="45">
        <f>C24+C25+C26</f>
        <v>755362</v>
      </c>
      <c r="D23" s="53"/>
    </row>
    <row r="24" spans="1:4" ht="51" customHeight="1" x14ac:dyDescent="0.25">
      <c r="A24" s="50" t="s">
        <v>39</v>
      </c>
      <c r="B24" s="38" t="s">
        <v>40</v>
      </c>
      <c r="C24" s="44">
        <v>751362</v>
      </c>
      <c r="D24" s="53"/>
    </row>
    <row r="25" spans="1:4" ht="29.25" customHeight="1" x14ac:dyDescent="0.25">
      <c r="A25" s="50" t="s">
        <v>41</v>
      </c>
      <c r="B25" s="38" t="s">
        <v>42</v>
      </c>
      <c r="C25" s="44">
        <v>3000</v>
      </c>
    </row>
    <row r="26" spans="1:4" ht="49.5" customHeight="1" x14ac:dyDescent="0.25">
      <c r="A26" s="50" t="s">
        <v>43</v>
      </c>
      <c r="B26" s="38" t="s">
        <v>44</v>
      </c>
      <c r="C26" s="44">
        <v>1000</v>
      </c>
    </row>
    <row r="27" spans="1:4" ht="29.25" customHeight="1" x14ac:dyDescent="0.25">
      <c r="A27" s="48" t="s">
        <v>45</v>
      </c>
      <c r="B27" s="41" t="s">
        <v>46</v>
      </c>
      <c r="C27" s="44">
        <v>0</v>
      </c>
    </row>
    <row r="28" spans="1:4" ht="29.25" customHeight="1" x14ac:dyDescent="0.25">
      <c r="A28" s="48" t="s">
        <v>47</v>
      </c>
      <c r="B28" s="42" t="s">
        <v>48</v>
      </c>
      <c r="C28" s="44">
        <v>0</v>
      </c>
    </row>
    <row r="29" spans="1:4" ht="29.25" customHeight="1" x14ac:dyDescent="0.25">
      <c r="A29" s="50" t="s">
        <v>49</v>
      </c>
      <c r="B29" s="38" t="s">
        <v>50</v>
      </c>
      <c r="C29" s="44">
        <v>0</v>
      </c>
    </row>
    <row r="30" spans="1:4" ht="29.25" customHeight="1" x14ac:dyDescent="0.25">
      <c r="A30" s="48" t="s">
        <v>51</v>
      </c>
      <c r="B30" s="42" t="s">
        <v>52</v>
      </c>
      <c r="C30" s="44">
        <v>0</v>
      </c>
    </row>
    <row r="31" spans="1:4" ht="29.25" customHeight="1" x14ac:dyDescent="0.25">
      <c r="A31" s="48" t="s">
        <v>53</v>
      </c>
      <c r="B31" s="42" t="s">
        <v>54</v>
      </c>
      <c r="C31" s="44">
        <v>34343</v>
      </c>
    </row>
    <row r="32" spans="1:4" ht="31.5" customHeight="1" x14ac:dyDescent="0.25">
      <c r="A32" s="48" t="s">
        <v>55</v>
      </c>
      <c r="B32" s="42" t="s">
        <v>56</v>
      </c>
      <c r="C32" s="44">
        <v>0</v>
      </c>
    </row>
    <row r="33" spans="1:79" ht="29.25" customHeight="1" x14ac:dyDescent="0.25">
      <c r="A33" s="48" t="s">
        <v>57</v>
      </c>
      <c r="B33" s="42" t="s">
        <v>58</v>
      </c>
      <c r="C33" s="44">
        <v>700</v>
      </c>
    </row>
    <row r="34" spans="1:79" ht="27" customHeight="1" x14ac:dyDescent="0.25">
      <c r="A34" s="48" t="s">
        <v>121</v>
      </c>
      <c r="B34" s="42" t="s">
        <v>123</v>
      </c>
      <c r="C34" s="44">
        <v>66702</v>
      </c>
    </row>
    <row r="35" spans="1:79" s="11" customFormat="1" ht="31.5" customHeight="1" x14ac:dyDescent="0.25">
      <c r="A35" s="21" t="s">
        <v>59</v>
      </c>
      <c r="B35" s="31" t="s">
        <v>60</v>
      </c>
      <c r="C35" s="32"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1" customFormat="1" ht="31.5" customHeight="1" x14ac:dyDescent="0.25">
      <c r="A36" s="21" t="s">
        <v>61</v>
      </c>
      <c r="B36" s="31" t="s">
        <v>62</v>
      </c>
      <c r="C36" s="32">
        <v>189476</v>
      </c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1" customFormat="1" ht="47.25" customHeight="1" x14ac:dyDescent="0.25">
      <c r="A37" s="21" t="s">
        <v>63</v>
      </c>
      <c r="B37" s="47" t="s">
        <v>64</v>
      </c>
      <c r="C37" s="32">
        <v>76436</v>
      </c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1" customFormat="1" ht="25.5" customHeight="1" x14ac:dyDescent="0.25">
      <c r="A38" s="21" t="s">
        <v>126</v>
      </c>
      <c r="B38" s="47" t="s">
        <v>127</v>
      </c>
      <c r="C38" s="32">
        <v>0</v>
      </c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1" customFormat="1" ht="31.5" customHeight="1" x14ac:dyDescent="0.25">
      <c r="A39" s="21" t="s">
        <v>65</v>
      </c>
      <c r="B39" s="31" t="s">
        <v>66</v>
      </c>
      <c r="C39" s="33">
        <f>C10+C12+C23+C29</f>
        <v>1192212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0" customFormat="1" ht="30" customHeight="1" x14ac:dyDescent="0.25">
      <c r="A40" s="24" t="s">
        <v>67</v>
      </c>
      <c r="B40" s="34" t="s">
        <v>68</v>
      </c>
      <c r="C40" s="9">
        <f>C41+C42+C43+C51+C53+C58+C59+C60</f>
        <v>47391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1:79" ht="28.5" customHeight="1" x14ac:dyDescent="0.25">
      <c r="A41" s="48" t="s">
        <v>69</v>
      </c>
      <c r="B41" s="27" t="s">
        <v>70</v>
      </c>
      <c r="C41" s="44">
        <v>1958</v>
      </c>
    </row>
    <row r="42" spans="1:79" ht="28.5" customHeight="1" x14ac:dyDescent="0.25">
      <c r="A42" s="48" t="s">
        <v>71</v>
      </c>
      <c r="B42" s="27" t="s">
        <v>72</v>
      </c>
      <c r="C42" s="44">
        <v>9950</v>
      </c>
    </row>
    <row r="43" spans="1:79" ht="28.5" customHeight="1" x14ac:dyDescent="0.25">
      <c r="A43" s="49" t="s">
        <v>73</v>
      </c>
      <c r="B43" s="28" t="s">
        <v>74</v>
      </c>
      <c r="C43" s="45">
        <f>C44+C46+C47+C48+C49+C50</f>
        <v>254</v>
      </c>
    </row>
    <row r="44" spans="1:79" ht="28.5" customHeight="1" x14ac:dyDescent="0.25">
      <c r="A44" s="48" t="s">
        <v>75</v>
      </c>
      <c r="B44" s="29" t="s">
        <v>76</v>
      </c>
      <c r="C44" s="44">
        <v>27</v>
      </c>
    </row>
    <row r="45" spans="1:79" ht="28.5" customHeight="1" x14ac:dyDescent="0.25">
      <c r="A45" s="48" t="s">
        <v>77</v>
      </c>
      <c r="B45" s="30" t="s">
        <v>78</v>
      </c>
      <c r="C45" s="44">
        <v>27</v>
      </c>
    </row>
    <row r="46" spans="1:79" ht="28.5" customHeight="1" x14ac:dyDescent="0.25">
      <c r="A46" s="48" t="s">
        <v>79</v>
      </c>
      <c r="B46" s="29" t="s">
        <v>80</v>
      </c>
      <c r="C46" s="44">
        <v>57</v>
      </c>
    </row>
    <row r="47" spans="1:79" ht="28.5" customHeight="1" x14ac:dyDescent="0.25">
      <c r="A47" s="48" t="s">
        <v>81</v>
      </c>
      <c r="B47" s="29" t="s">
        <v>82</v>
      </c>
      <c r="C47" s="44">
        <v>0</v>
      </c>
    </row>
    <row r="48" spans="1:79" ht="28.5" customHeight="1" x14ac:dyDescent="0.25">
      <c r="A48" s="48" t="s">
        <v>83</v>
      </c>
      <c r="B48" s="29" t="s">
        <v>84</v>
      </c>
      <c r="C48" s="44">
        <v>0</v>
      </c>
    </row>
    <row r="49" spans="1:79" ht="28.5" customHeight="1" x14ac:dyDescent="0.25">
      <c r="A49" s="48" t="s">
        <v>85</v>
      </c>
      <c r="B49" s="29" t="s">
        <v>86</v>
      </c>
      <c r="C49" s="44">
        <v>103</v>
      </c>
    </row>
    <row r="50" spans="1:79" ht="28.5" customHeight="1" x14ac:dyDescent="0.25">
      <c r="A50" s="48" t="s">
        <v>87</v>
      </c>
      <c r="B50" s="29" t="s">
        <v>88</v>
      </c>
      <c r="C50" s="44">
        <v>67</v>
      </c>
    </row>
    <row r="51" spans="1:79" ht="28.5" customHeight="1" x14ac:dyDescent="0.25">
      <c r="A51" s="48" t="s">
        <v>89</v>
      </c>
      <c r="B51" s="27" t="s">
        <v>90</v>
      </c>
      <c r="C51" s="44">
        <v>25265</v>
      </c>
    </row>
    <row r="52" spans="1:79" ht="28.5" customHeight="1" x14ac:dyDescent="0.25">
      <c r="A52" s="48" t="s">
        <v>91</v>
      </c>
      <c r="B52" s="29" t="s">
        <v>92</v>
      </c>
      <c r="C52" s="44">
        <v>24</v>
      </c>
    </row>
    <row r="53" spans="1:79" ht="28.5" customHeight="1" x14ac:dyDescent="0.25">
      <c r="A53" s="49" t="s">
        <v>93</v>
      </c>
      <c r="B53" s="28" t="s">
        <v>94</v>
      </c>
      <c r="C53" s="45">
        <f>C54+C55+C56+C57</f>
        <v>5656</v>
      </c>
    </row>
    <row r="54" spans="1:79" ht="28.5" customHeight="1" x14ac:dyDescent="0.25">
      <c r="A54" s="48" t="s">
        <v>95</v>
      </c>
      <c r="B54" s="29" t="s">
        <v>96</v>
      </c>
      <c r="C54" s="44">
        <v>4336</v>
      </c>
    </row>
    <row r="55" spans="1:79" ht="28.5" customHeight="1" x14ac:dyDescent="0.25">
      <c r="A55" s="48" t="s">
        <v>97</v>
      </c>
      <c r="B55" s="29" t="s">
        <v>98</v>
      </c>
      <c r="C55" s="44">
        <v>620</v>
      </c>
    </row>
    <row r="56" spans="1:79" ht="28.5" customHeight="1" x14ac:dyDescent="0.25">
      <c r="A56" s="48" t="s">
        <v>99</v>
      </c>
      <c r="B56" s="29" t="s">
        <v>100</v>
      </c>
      <c r="C56" s="44">
        <v>0</v>
      </c>
    </row>
    <row r="57" spans="1:79" ht="28.5" customHeight="1" x14ac:dyDescent="0.25">
      <c r="A57" s="48" t="s">
        <v>101</v>
      </c>
      <c r="B57" s="29" t="s">
        <v>102</v>
      </c>
      <c r="C57" s="44">
        <v>700</v>
      </c>
    </row>
    <row r="58" spans="1:79" ht="28.5" customHeight="1" x14ac:dyDescent="0.25">
      <c r="A58" s="48" t="s">
        <v>103</v>
      </c>
      <c r="B58" s="27" t="s">
        <v>104</v>
      </c>
      <c r="C58" s="46">
        <v>0</v>
      </c>
    </row>
    <row r="59" spans="1:79" ht="28.5" customHeight="1" x14ac:dyDescent="0.25">
      <c r="A59" s="48" t="s">
        <v>105</v>
      </c>
      <c r="B59" s="27" t="s">
        <v>106</v>
      </c>
      <c r="C59" s="44">
        <v>4000</v>
      </c>
    </row>
    <row r="60" spans="1:79" ht="28.5" customHeight="1" x14ac:dyDescent="0.25">
      <c r="A60" s="48" t="s">
        <v>107</v>
      </c>
      <c r="B60" s="27" t="s">
        <v>108</v>
      </c>
      <c r="C60" s="44">
        <v>308</v>
      </c>
    </row>
    <row r="61" spans="1:79" s="10" customFormat="1" ht="30" customHeight="1" x14ac:dyDescent="0.25">
      <c r="A61" s="25" t="s">
        <v>109</v>
      </c>
      <c r="B61" s="26" t="s">
        <v>110</v>
      </c>
      <c r="C61" s="9">
        <f>C62+C63+C64+C65</f>
        <v>18703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1:79" ht="45.75" customHeight="1" x14ac:dyDescent="0.25">
      <c r="A62" s="48" t="s">
        <v>111</v>
      </c>
      <c r="B62" s="27" t="s">
        <v>112</v>
      </c>
      <c r="C62" s="44">
        <v>0</v>
      </c>
    </row>
    <row r="63" spans="1:79" ht="31.5" customHeight="1" x14ac:dyDescent="0.25">
      <c r="A63" s="48" t="s">
        <v>113</v>
      </c>
      <c r="B63" s="27" t="s">
        <v>114</v>
      </c>
      <c r="C63" s="44">
        <v>11150</v>
      </c>
    </row>
    <row r="64" spans="1:79" ht="31.5" customHeight="1" x14ac:dyDescent="0.25">
      <c r="A64" s="48" t="s">
        <v>115</v>
      </c>
      <c r="B64" s="27" t="s">
        <v>116</v>
      </c>
      <c r="C64" s="44">
        <v>0</v>
      </c>
    </row>
    <row r="65" spans="1:3" ht="31.5" customHeight="1" x14ac:dyDescent="0.25">
      <c r="A65" s="48" t="s">
        <v>117</v>
      </c>
      <c r="B65" s="27" t="s">
        <v>118</v>
      </c>
      <c r="C65" s="44">
        <v>7553</v>
      </c>
    </row>
    <row r="66" spans="1:3" ht="28.5" customHeight="1" x14ac:dyDescent="0.25">
      <c r="A66" s="25" t="s">
        <v>119</v>
      </c>
      <c r="B66" s="26" t="s">
        <v>120</v>
      </c>
      <c r="C66" s="12">
        <v>300</v>
      </c>
    </row>
  </sheetData>
  <mergeCells count="1">
    <mergeCell ref="A1:C1"/>
  </mergeCells>
  <pageMargins left="0.98425196850393704" right="0" top="0" bottom="0" header="0" footer="0"/>
  <pageSetup paperSize="9" scale="40" orientation="portrait" r:id="rId1"/>
  <rowBreaks count="1" manualBreakCount="1"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2020-08-17T09:42:55Z</cp:lastPrinted>
  <dcterms:created xsi:type="dcterms:W3CDTF">2017-07-13T12:36:57Z</dcterms:created>
  <dcterms:modified xsi:type="dcterms:W3CDTF">2020-08-17T09:44:17Z</dcterms:modified>
</cp:coreProperties>
</file>