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H55" i="23" l="1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6" i="14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43" i="23"/>
  <c r="H43" i="23" s="1"/>
  <c r="C37" i="23"/>
  <c r="H37" i="23" s="1"/>
  <c r="C87" i="23"/>
  <c r="H87" i="23" s="1"/>
  <c r="C40" i="23"/>
  <c r="H40" i="23" s="1"/>
  <c r="C38" i="23"/>
  <c r="H38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D16" i="20"/>
  <c r="D35" i="23" s="1"/>
  <c r="D11" i="20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D43" i="23"/>
  <c r="F43" i="23" s="1"/>
  <c r="E24" i="20"/>
  <c r="F26" i="20"/>
  <c r="F20" i="20"/>
  <c r="F61" i="20"/>
  <c r="F55" i="20"/>
  <c r="F45" i="20"/>
  <c r="F37" i="23" l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H54" i="23" l="1"/>
  <c r="D54" i="23"/>
  <c r="E54" i="23" s="1"/>
  <c r="E35" i="23"/>
  <c r="F34" i="23"/>
  <c r="E27" i="23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<sst xmlns="http://schemas.openxmlformats.org/spreadsheetml/2006/main" count="706" uniqueCount="240">
  <si>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</si>
  <si>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</si>
  <si>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</si>
  <si>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</si>
  <si>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</si>
  <si>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</si>
  <si>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</si>
  <si>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</si>
  <si>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</si>
  <si>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</si>
  <si>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</si>
  <si>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</si>
  <si>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</si>
  <si>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</si>
  <si>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</si>
  <si>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</si>
  <si>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</si>
  <si>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</si>
  <si>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</si>
  <si>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</si>
  <si>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</si>
  <si>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</si>
  <si>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</si>
  <si>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</si>
  <si>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</si>
  <si>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</si>
  <si>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</si>
  <si>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</si>
  <si>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</si>
  <si>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</si>
  <si>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</si>
  <si>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</si>
  <si>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</si>
  <si>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</si>
  <si>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</si>
  <si>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</si>
  <si>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</si>
  <si>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</si>
  <si>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</si>
  <si>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</si>
  <si>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</si>
  <si>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</si>
  <si>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</si>
  <si>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</si>
  <si>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</si>
  <si>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</si>
  <si>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</si>
  <si>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</si>
  <si>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</si>
  <si>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</si>
  <si>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</si>
  <si>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</si>
  <si>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</si>
  <si>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</si>
  <si>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</si>
  <si>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</si>
  <si>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</si>
  <si>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</si>
  <si>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</si>
  <si>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</si>
  <si>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</si>
  <si>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</si>
  <si>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</si>
  <si>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</si>
  <si>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</si>
  <si>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</si>
  <si>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</si>
  <si>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</si>
  <si>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</si>
  <si>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</si>
  <si>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</si>
  <si>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</si>
  <si>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</si>
  <si>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</si>
  <si>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</si>
  <si>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</si>
  <si>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</si>
  <si>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</si>
  <si>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</si>
  <si>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</si>
  <si>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</si>
  <si>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</si>
  <si>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</si>
  <si>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</si>
  <si>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</si>
  <si>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</si>
  <si>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</si>
  <si>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</si>
  <si>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</si>
  <si>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</si>
  <si>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</si>
  <si>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</si>
  <si>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</si>
  <si>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</si>
  <si>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</si>
  <si>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</si>
  <si>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</si>
  <si>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</si>
  <si>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</si>
  <si>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</si>
  <si>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</si>
  <si>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</si>
  <si>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</si>
  <si>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</si>
  <si>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</si>
  <si>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</si>
  <si>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</si>
  <si>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</si>
  <si>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</si>
  <si>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</si>
  <si>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</si>
  <si>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</si>
  <si>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</si>
  <si>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</si>
  <si>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</si>
  <si>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</si>
  <si>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</si>
  <si>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</si>
  <si>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</si>
  <si>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</si>
  <si>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</si>
  <si>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</si>
  <si>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</si>
  <si>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</si>
  <si>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</si>
  <si>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</si>
  <si>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</si>
  <si>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</si>
  <si>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</si>
  <si>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</si>
  <si>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</si>
  <si>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</si>
  <si>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</si>
  <si>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</si>
  <si>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</si>
  <si>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</si>
  <si>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</si>
  <si>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</si>
  <si>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</si>
  <si>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</si>
  <si>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</si>
  <si>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</si>
  <si>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</si>
  <si>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</si>
  <si>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</si>
  <si>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</si>
  <si>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</si>
  <si>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</si>
  <si>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</si>
  <si>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</si>
  <si>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</si>
  <si>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</si>
  <si>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</si>
  <si>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</si>
  <si>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</si>
  <si>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</si>
  <si>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</si>
  <si>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</si>
  <si>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</si>
  <si>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</si>
  <si>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</si>
  <si>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</si>
  <si>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</si>
  <si>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</si>
  <si>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</si>
  <si>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</si>
  <si>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</si>
  <si>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</si>
  <si>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</si>
  <si>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</si>
  <si>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</si>
  <si>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</si>
  <si>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</si>
  <si>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</si>
  <si>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</si>
  <si>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</si>
  <si>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</si>
  <si>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</si>
  <si>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</si>
  <si>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</si>
  <si>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</si>
  <si>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</si>
  <si>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</si>
  <si>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</si>
  <si>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</si>
  <si>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</si>
  <si>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</si>
  <si>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</si>
  <si>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</si>
  <si>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</si>
  <si>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</si>
  <si>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</si>
  <si>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</si>
  <si>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</si>
  <si>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</si>
  <si>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</si>
  <si>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</si>
  <si>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</si>
  <si>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</si>
  <si>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</si>
  <si>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</si>
  <si>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</si>
  <si>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</si>
  <si>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</si>
  <si>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</si>
  <si>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</si>
  <si>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</si>
  <si>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</si>
  <si>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</si>
  <si>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</si>
  <si>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</si>
  <si>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</si>
  <si>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</si>
  <si>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</si>
  <si>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</si>
  <si>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</si>
  <si>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</si>
  <si>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</si>
  <si>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</si>
  <si>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</si>
  <si>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</si>
  <si>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</si>
  <si>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</si>
  <si>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</si>
  <si>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</si>
  <si>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</si>
  <si>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</si>
  <si>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</si>
  <si>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</si>
  <si>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</si>
  <si>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</si>
  <si>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</si>
  <si>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</si>
  <si>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</si>
  <si>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</si>
  <si>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</si>
  <si>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</si>
  <si>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</si>
  <si>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</si>
  <si>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dokonane przez Dyrektora MOW NFZ w dniu 21.05.2014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</si>
</sst>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C16" sqref="C16:C1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656480</v>
      </c>
      <c r="D7" s="86">
        <f>C7</f>
        <v>656480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458405</v>
      </c>
      <c r="D8" s="86">
        <f t="shared" ref="D8:D34" si="2">C8</f>
        <v>458405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2544775</v>
      </c>
      <c r="D9" s="86">
        <f t="shared" si="2"/>
        <v>2544775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256047</v>
      </c>
      <c r="D10" s="86">
        <f t="shared" si="2"/>
        <v>256047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234272</v>
      </c>
      <c r="D11" s="86">
        <f t="shared" ref="D11:D13" si="3">C11</f>
        <v>234272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91780</v>
      </c>
      <c r="D12" s="86">
        <f t="shared" si="3"/>
        <v>91780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43665</v>
      </c>
      <c r="D13" s="86">
        <f t="shared" si="3"/>
        <v>43665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166772</v>
      </c>
      <c r="D14" s="86">
        <f t="shared" si="2"/>
        <v>166772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180995</v>
      </c>
      <c r="D15" s="86">
        <f t="shared" si="2"/>
        <v>180995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114002</v>
      </c>
      <c r="D16" s="86">
        <f t="shared" si="2"/>
        <v>114002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33378</v>
      </c>
      <c r="D17" s="86">
        <f t="shared" si="2"/>
        <v>33378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182760</v>
      </c>
      <c r="D18" s="86">
        <f t="shared" si="2"/>
        <v>182760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141840</v>
      </c>
      <c r="D22" s="86">
        <f t="shared" si="2"/>
        <v>141840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59000</v>
      </c>
      <c r="D23" s="86">
        <f t="shared" si="2"/>
        <v>59000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686621</v>
      </c>
      <c r="D24" s="86">
        <f t="shared" si="2"/>
        <v>686621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682621</v>
      </c>
      <c r="D25" s="86">
        <f>C25</f>
        <v>682621</v>
      </c>
      <c r="E25" s="100" t="str">
        <f t="shared" si="0"/>
        <v>-</v>
      </c>
      <c r="F25" s="95">
        <f>IF(C26=0,"-",D25/C26)</f>
        <v>227.5403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13068</v>
      </c>
      <c r="D32" s="86">
        <f t="shared" si="2"/>
        <v>13068</v>
      </c>
      <c r="E32" s="100" t="str">
        <f t="shared" si="0"/>
        <v>-</v>
      </c>
      <c r="F32" s="95">
        <f t="shared" si="1"/>
        <v>1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40920</v>
      </c>
      <c r="D36" s="26">
        <f>D37+D38+D39+D47+D49+D55+D56+D54</f>
        <v>40920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3764</v>
      </c>
      <c r="D50" s="90">
        <f t="shared" si="14"/>
        <v>3764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537</v>
      </c>
      <c r="D51" s="90">
        <f t="shared" si="14"/>
        <v>537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560</v>
      </c>
      <c r="D53" s="90">
        <f t="shared" si="14"/>
        <v>560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2014-05-07T12:37:17Z</cp:lastPrinted>
  <dcterms:created xsi:type="dcterms:W3CDTF">2005-07-21T09:51:05Z</dcterms:created>
  <dcterms:modified xsi:type="dcterms:W3CDTF">2014-05-22T12:49:50Z</dcterms:modified>
</cp:coreProperties>
</file>